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FOOD\2023-24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H195" i="1"/>
  <c r="I195" i="1"/>
  <c r="J195" i="1"/>
  <c r="I176" i="1"/>
  <c r="F176" i="1"/>
  <c r="G176" i="1"/>
  <c r="J176" i="1"/>
  <c r="H176" i="1"/>
  <c r="L157" i="1"/>
  <c r="H157" i="1"/>
  <c r="F157" i="1"/>
  <c r="G157" i="1"/>
  <c r="J157" i="1"/>
  <c r="I157" i="1"/>
  <c r="G138" i="1"/>
  <c r="H138" i="1"/>
  <c r="I138" i="1"/>
  <c r="F138" i="1"/>
  <c r="J138" i="1"/>
  <c r="L119" i="1"/>
  <c r="F119" i="1"/>
  <c r="G119" i="1"/>
  <c r="H119" i="1"/>
  <c r="I119" i="1"/>
  <c r="J119" i="1"/>
  <c r="L100" i="1"/>
  <c r="I100" i="1"/>
  <c r="F100" i="1"/>
  <c r="H100" i="1"/>
  <c r="G100" i="1"/>
  <c r="J100" i="1"/>
  <c r="L81" i="1"/>
  <c r="I81" i="1"/>
  <c r="G81" i="1"/>
  <c r="H81" i="1"/>
  <c r="J81" i="1"/>
  <c r="F81" i="1"/>
  <c r="L62" i="1"/>
  <c r="I62" i="1"/>
  <c r="G62" i="1"/>
  <c r="J62" i="1"/>
  <c r="F62" i="1"/>
  <c r="H62" i="1"/>
  <c r="L43" i="1"/>
  <c r="I43" i="1"/>
  <c r="J43" i="1"/>
  <c r="F43" i="1"/>
  <c r="G43" i="1"/>
  <c r="H43" i="1"/>
  <c r="L24" i="1"/>
  <c r="J24" i="1"/>
  <c r="I24" i="1"/>
  <c r="H24" i="1"/>
  <c r="G24" i="1"/>
  <c r="F24" i="1"/>
  <c r="J196" i="1" l="1"/>
  <c r="I196" i="1"/>
  <c r="L196" i="1"/>
  <c r="F196" i="1"/>
  <c r="H196" i="1"/>
  <c r="G196" i="1"/>
</calcChain>
</file>

<file path=xl/sharedStrings.xml><?xml version="1.0" encoding="utf-8"?>
<sst xmlns="http://schemas.openxmlformats.org/spreadsheetml/2006/main" count="303" uniqueCount="105">
  <si>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</si>
  <si>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</si>
  <si>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</si>
  <si>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</si>
  <si>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</si>
  <si>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</si>
  <si>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</si>
  <si>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</si>
  <si>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</si>
  <si>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</si>
  <si>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</si>
  <si>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</si>
  <si>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</si>
  <si>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</si>
  <si>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</si>
  <si>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</si>
  <si>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</si>
  <si>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</si>
  <si>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</si>
  <si>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</si>
  <si>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</si>
  <si>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</si>
  <si>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</si>
  <si>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</si>
  <si>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</si>
  <si>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</si>
  <si>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</si>
  <si>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</si>
  <si>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</si>
  <si>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</si>
  <si>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</si>
  <si>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</si>
  <si>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</si>
  <si>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</si>
  <si>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</si>
  <si>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</si>
  <si>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</si>
  <si>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</si>
  <si>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</si>
  <si>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"Оредежская СОШ"</t>
  </si>
  <si>
    <t>Директор</t>
  </si>
  <si>
    <t>Андреева А.С.</t>
  </si>
  <si>
    <t>Каша овсяная молочная жидкая с маслом сливочным</t>
  </si>
  <si>
    <t>Чай с сахаром</t>
  </si>
  <si>
    <t>Бутерброд с сыром</t>
  </si>
  <si>
    <t>Огурец соленый</t>
  </si>
  <si>
    <t>Суп картофельный с бобовыми (горох)</t>
  </si>
  <si>
    <t>котлеты рубленные из бройлеров -цыплят</t>
  </si>
  <si>
    <t>Рагу из овощей с маслом сливочным</t>
  </si>
  <si>
    <t>Напиток лимонный</t>
  </si>
  <si>
    <t>хлеб ржаной</t>
  </si>
  <si>
    <t>молоко</t>
  </si>
  <si>
    <t>печенье</t>
  </si>
  <si>
    <t>Каша манная вязкая молочная с маслом сливочным</t>
  </si>
  <si>
    <t>Чай с сахаром и лимоном</t>
  </si>
  <si>
    <t>Батон</t>
  </si>
  <si>
    <t>Яблоко</t>
  </si>
  <si>
    <t xml:space="preserve">САЛАТ "СТЕПНОЙ" </t>
  </si>
  <si>
    <t>ЩИ ИЗ СВЕЖЕЙ КАПУСТЫ С КАРТОФЕЛЕМ  СО СМЕТАНОЙ</t>
  </si>
  <si>
    <t xml:space="preserve">ПЛОВ ИЗ ПТИЦЫ </t>
  </si>
  <si>
    <t>КОМПОТ ИЗ СМЕСИ СУХОФРУКТОВ</t>
  </si>
  <si>
    <t>ХЛЕБ РЖАНОЙ</t>
  </si>
  <si>
    <t>БАТОН</t>
  </si>
  <si>
    <t xml:space="preserve">МОЛОКО </t>
  </si>
  <si>
    <t>ПРЯНИКИ</t>
  </si>
  <si>
    <t>ЗАПЕКАНКА ИЗ ТВОРОГА СО СГУЩЕНЫМ МОЛОКОМ</t>
  </si>
  <si>
    <t>ЧАЙ С САХАРОМ</t>
  </si>
  <si>
    <t>ЯБЛОКО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</si>
  <si>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</si>
  <si>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</si>
  <si>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</si>
  <si>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</si>
  <si>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</si>
  <si>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</si>
  <si>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ПЕЧЕНЬЕ</t>
  </si>
  <si>
    <t>КАША ГРЕЧНЕВАЯ МОЛОЧНАЯ С МАСЛОМ СЛИВОЧНЫМ</t>
  </si>
  <si>
    <t>ЧАЙ С САХАРОМ И ЛИМОНОМ</t>
  </si>
  <si>
    <t>БУТЕРБРОДЫ С МАСЛОМ</t>
  </si>
  <si>
    <t>МАНДАРИН</t>
  </si>
  <si>
    <t>ОГУРЕЦ СОЛЕНЫЙ</t>
  </si>
  <si>
    <t>БОРЩ С КАПУСТОЙ И КАРТОФЕЛЕМ  СО СМЕТАНОЙ</t>
  </si>
  <si>
    <t>ПЕЧЕНЬ ПО-СТРОГАНОВСКИ</t>
  </si>
  <si>
    <t>РИС ПРИПУЩЕННЫЙ С МАСЛОМ СЛИВОЧНЫМ</t>
  </si>
  <si>
    <t>НАПИТОК ИЗ СМЕСИ СУХОФРУКТОВ</t>
  </si>
  <si>
    <t>ОМЛЕТ НАТУРАЛЬНЫЙ С МАСЛОМ СЛИВОЧНЫМ</t>
  </si>
  <si>
    <t>СУП КАРТОФЕЛЬНЫЙ РЫБОЙ</t>
  </si>
  <si>
    <t>КОТЛЕТЫ ИЗ СВИНИНЫ</t>
  </si>
  <si>
    <t>МАКАРОННЫЕ ИЗДЕЛИЯ ОТВАРНЫЕ С МАСЛОМ СЛИВОЧНЫМ</t>
  </si>
  <si>
    <t>КАША ПШЕННАЯ ВЯЗКАЯ МОЛОЧНАЯ С МАСЛОМ СЛИВОЧНЫМ</t>
  </si>
  <si>
    <t>БУТЕРБРОД С СЫРОМ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</si>
  <si>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</si>
  <si>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</si>
  <si>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</si>
  <si>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</si>
  <si>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МАКАРОНЫ С МАСЛОМ СЛИВОЧНЫМ И СЫРОМ</t>
  </si>
  <si>
    <t>КАША ГРЕЧНЕВАЯ РАССЫПЧАТАЯ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</si>
  <si>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</si>
  <si>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</si>
  <si>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</si>
  <si>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</si>
  <si>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КАША РИСОВАЯ ЖИДКАЯ МОЛОЧНАЯ С МАСЛОМ СЛИВОЧНЫМ</t>
  </si>
  <si>
    <t>БИТОЧКИ РЫБНЫЕ</t>
  </si>
  <si>
    <t>КАША "ДРУЖБА"МОЛОЧНАЯ С МАСЛОМ СЛИВОЧНЫМ</t>
  </si>
  <si>
    <t>СУП ИЗ ОВОЩЕЙ СО СМЕТАНОЙ</t>
  </si>
  <si>
    <t>КОТЛЕТЫ РУБЛЕННЫЕ ИЗ БРОЙЛЕРОВ-ЦЫПЛЯТ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</si>
</sst>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8.9</v>
      </c>
      <c r="H6" s="40">
        <v>7.9</v>
      </c>
      <c r="I6" s="40">
        <v>37.700000000000003</v>
      </c>
      <c r="J6" s="40">
        <v>264.5</v>
      </c>
      <c r="K6" s="41">
        <v>189</v>
      </c>
      <c r="L6" s="40">
        <v>15.08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9.6999999999999993</v>
      </c>
      <c r="J8" s="43">
        <v>39.799999999999997</v>
      </c>
      <c r="K8" s="44">
        <v>430</v>
      </c>
      <c r="L8" s="43">
        <v>2.5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55</v>
      </c>
      <c r="G9" s="43">
        <v>8.8000000000000007</v>
      </c>
      <c r="H9" s="43">
        <v>8.5</v>
      </c>
      <c r="I9" s="43">
        <v>20.6</v>
      </c>
      <c r="J9" s="43">
        <v>199.6</v>
      </c>
      <c r="K9" s="44">
        <v>3</v>
      </c>
      <c r="L9" s="43">
        <v>21.46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51</v>
      </c>
      <c r="F11" s="43">
        <v>200</v>
      </c>
      <c r="G11" s="43">
        <v>3</v>
      </c>
      <c r="H11" s="43">
        <v>3.2</v>
      </c>
      <c r="I11" s="43">
        <v>5.9</v>
      </c>
      <c r="J11" s="43">
        <v>66.3</v>
      </c>
      <c r="K11" s="44"/>
      <c r="L11" s="43">
        <v>14.8</v>
      </c>
    </row>
    <row r="12" spans="1:12" ht="14.4" x14ac:dyDescent="0.3">
      <c r="A12" s="23"/>
      <c r="B12" s="15"/>
      <c r="C12" s="11"/>
      <c r="D12" s="6"/>
      <c r="E12" s="42" t="s">
        <v>52</v>
      </c>
      <c r="F12" s="43">
        <v>20</v>
      </c>
      <c r="G12" s="43">
        <v>0.6</v>
      </c>
      <c r="H12" s="43">
        <v>1.3</v>
      </c>
      <c r="I12" s="43">
        <v>9</v>
      </c>
      <c r="J12" s="43">
        <v>51.5</v>
      </c>
      <c r="K12" s="44"/>
      <c r="L12" s="43">
        <v>4.16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21.300000000000004</v>
      </c>
      <c r="H13" s="19">
        <f t="shared" si="0"/>
        <v>20.9</v>
      </c>
      <c r="I13" s="19">
        <f t="shared" si="0"/>
        <v>82.9</v>
      </c>
      <c r="J13" s="19">
        <f t="shared" si="0"/>
        <v>621.69999999999993</v>
      </c>
      <c r="K13" s="25"/>
      <c r="L13" s="19">
        <f t="shared" ref="L13" si="1">SUM(L6:L12)</f>
        <v>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0.5</v>
      </c>
      <c r="H14" s="43">
        <v>0.1</v>
      </c>
      <c r="I14" s="43">
        <v>1</v>
      </c>
      <c r="J14" s="43">
        <v>7.1</v>
      </c>
      <c r="K14" s="44">
        <v>2</v>
      </c>
      <c r="L14" s="43">
        <v>12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5.6</v>
      </c>
      <c r="H15" s="43">
        <v>7.9</v>
      </c>
      <c r="I15" s="43">
        <v>28.9</v>
      </c>
      <c r="J15" s="43">
        <v>214.9</v>
      </c>
      <c r="K15" s="44">
        <v>102</v>
      </c>
      <c r="L15" s="43">
        <v>10.62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12.7</v>
      </c>
      <c r="H16" s="43">
        <v>6.1</v>
      </c>
      <c r="I16" s="43">
        <v>11.4</v>
      </c>
      <c r="J16" s="43">
        <v>155.5</v>
      </c>
      <c r="K16" s="44">
        <v>295</v>
      </c>
      <c r="L16" s="43">
        <v>31.98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</v>
      </c>
      <c r="H17" s="43">
        <v>9.9</v>
      </c>
      <c r="I17" s="43">
        <v>46.5</v>
      </c>
      <c r="J17" s="43">
        <v>295</v>
      </c>
      <c r="K17" s="44">
        <v>141</v>
      </c>
      <c r="L17" s="43">
        <v>21.17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</v>
      </c>
      <c r="H18" s="43">
        <v>0</v>
      </c>
      <c r="I18" s="43">
        <v>11.2</v>
      </c>
      <c r="J18" s="43">
        <v>46.3</v>
      </c>
      <c r="K18" s="44">
        <v>436</v>
      </c>
      <c r="L18" s="43">
        <v>4.53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1.3</v>
      </c>
      <c r="H20" s="43">
        <v>0.2</v>
      </c>
      <c r="I20" s="43">
        <v>8.5</v>
      </c>
      <c r="J20" s="43">
        <v>42</v>
      </c>
      <c r="K20" s="44"/>
      <c r="L20" s="43">
        <v>1.5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23.2</v>
      </c>
      <c r="H23" s="19">
        <f t="shared" si="2"/>
        <v>24.2</v>
      </c>
      <c r="I23" s="19">
        <f t="shared" si="2"/>
        <v>107.5</v>
      </c>
      <c r="J23" s="19">
        <f t="shared" si="2"/>
        <v>760.8</v>
      </c>
      <c r="K23" s="25"/>
      <c r="L23" s="19">
        <f t="shared" ref="L23" si="3">SUM(L14:L22)</f>
        <v>81.8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1505</v>
      </c>
      <c r="G24" s="32">
        <f t="shared" ref="G24:J24" si="4">G13+G23</f>
        <v>44.5</v>
      </c>
      <c r="H24" s="32">
        <f t="shared" si="4"/>
        <v>45.099999999999994</v>
      </c>
      <c r="I24" s="32">
        <f t="shared" si="4"/>
        <v>190.4</v>
      </c>
      <c r="J24" s="32">
        <f t="shared" si="4"/>
        <v>1382.5</v>
      </c>
      <c r="K24" s="32"/>
      <c r="L24" s="32">
        <f t="shared" ref="L24" si="5">L13+L23</f>
        <v>139.80000000000001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12.5</v>
      </c>
      <c r="H25" s="40">
        <v>13.7</v>
      </c>
      <c r="I25" s="40">
        <v>49.4</v>
      </c>
      <c r="J25" s="40">
        <v>381.19999999999993</v>
      </c>
      <c r="K25" s="41">
        <v>182</v>
      </c>
      <c r="L25" s="40">
        <v>17.97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0.1</v>
      </c>
      <c r="H27" s="43">
        <v>0</v>
      </c>
      <c r="I27" s="43">
        <v>9.8000000000000007</v>
      </c>
      <c r="J27" s="43">
        <v>40.589999999999996</v>
      </c>
      <c r="K27" s="44">
        <v>431</v>
      </c>
      <c r="L27" s="43">
        <v>3.7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20</v>
      </c>
      <c r="G28" s="43">
        <v>1.5</v>
      </c>
      <c r="H28" s="43">
        <v>0.6</v>
      </c>
      <c r="I28" s="43">
        <v>10.3</v>
      </c>
      <c r="J28" s="43">
        <v>53.959999999999994</v>
      </c>
      <c r="K28" s="44"/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180</v>
      </c>
      <c r="G29" s="43">
        <v>0.6</v>
      </c>
      <c r="H29" s="43">
        <v>0.6</v>
      </c>
      <c r="I29" s="43">
        <v>14.7</v>
      </c>
      <c r="J29" s="43">
        <v>68.309999999999988</v>
      </c>
      <c r="K29" s="44"/>
      <c r="L29" s="43">
        <v>19.39</v>
      </c>
    </row>
    <row r="30" spans="1:12" ht="14.4" x14ac:dyDescent="0.3">
      <c r="A30" s="14"/>
      <c r="B30" s="15"/>
      <c r="C30" s="11"/>
      <c r="D30" s="6"/>
      <c r="E30" s="42" t="s">
        <v>63</v>
      </c>
      <c r="F30" s="43">
        <v>200</v>
      </c>
      <c r="G30" s="43">
        <v>3</v>
      </c>
      <c r="H30" s="43">
        <v>3.2</v>
      </c>
      <c r="I30" s="43">
        <v>5.9</v>
      </c>
      <c r="J30" s="43">
        <v>66.25</v>
      </c>
      <c r="K30" s="44"/>
      <c r="L30" s="43">
        <v>14.8</v>
      </c>
    </row>
    <row r="31" spans="1:12" ht="14.4" x14ac:dyDescent="0.3">
      <c r="A31" s="14"/>
      <c r="B31" s="15"/>
      <c r="C31" s="11"/>
      <c r="D31" s="6"/>
      <c r="E31" s="42" t="s">
        <v>64</v>
      </c>
      <c r="F31" s="43">
        <v>20</v>
      </c>
      <c r="G31" s="43">
        <v>0.7</v>
      </c>
      <c r="H31" s="43">
        <v>1.2</v>
      </c>
      <c r="I31" s="43">
        <v>9.3000000000000007</v>
      </c>
      <c r="J31" s="43">
        <v>52.160000000000004</v>
      </c>
      <c r="K31" s="44"/>
      <c r="L31" s="43">
        <v>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820</v>
      </c>
      <c r="G32" s="19">
        <f t="shared" ref="G32" si="6">SUM(G25:G31)</f>
        <v>18.399999999999999</v>
      </c>
      <c r="H32" s="19">
        <f t="shared" ref="H32" si="7">SUM(H25:H31)</f>
        <v>19.299999999999997</v>
      </c>
      <c r="I32" s="19">
        <f t="shared" ref="I32" si="8">SUM(I25:I31)</f>
        <v>99.4</v>
      </c>
      <c r="J32" s="19">
        <f t="shared" ref="J32:L32" si="9">SUM(J25:J31)</f>
        <v>662.4699999999998</v>
      </c>
      <c r="K32" s="25"/>
      <c r="L32" s="19">
        <f t="shared" si="9"/>
        <v>65.86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</v>
      </c>
      <c r="H33" s="43">
        <v>3.1</v>
      </c>
      <c r="I33" s="43">
        <v>4.8</v>
      </c>
      <c r="J33" s="43">
        <v>51.789999999999992</v>
      </c>
      <c r="K33" s="44">
        <v>30</v>
      </c>
      <c r="L33" s="43">
        <v>8.19</v>
      </c>
    </row>
    <row r="34" spans="1:12" ht="26.4" x14ac:dyDescent="0.3">
      <c r="A34" s="14"/>
      <c r="B34" s="15"/>
      <c r="C34" s="11"/>
      <c r="D34" s="7" t="s">
        <v>27</v>
      </c>
      <c r="E34" s="42" t="s">
        <v>58</v>
      </c>
      <c r="F34" s="43">
        <v>260</v>
      </c>
      <c r="G34" s="43">
        <v>5</v>
      </c>
      <c r="H34" s="43">
        <v>9</v>
      </c>
      <c r="I34" s="43">
        <v>26.1</v>
      </c>
      <c r="J34" s="43">
        <v>211.20999999999998</v>
      </c>
      <c r="K34" s="44">
        <v>88</v>
      </c>
      <c r="L34" s="43">
        <v>15.22</v>
      </c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240</v>
      </c>
      <c r="G35" s="43">
        <v>14.4</v>
      </c>
      <c r="H35" s="43">
        <v>11.2</v>
      </c>
      <c r="I35" s="43">
        <v>42.1</v>
      </c>
      <c r="J35" s="43">
        <v>335.80999999999995</v>
      </c>
      <c r="K35" s="44">
        <v>291</v>
      </c>
      <c r="L35" s="43">
        <v>40.11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9.6999999999999993</v>
      </c>
      <c r="J37" s="43">
        <v>39.769999999999996</v>
      </c>
      <c r="K37" s="44">
        <v>349</v>
      </c>
      <c r="L37" s="43">
        <v>3.92</v>
      </c>
    </row>
    <row r="38" spans="1:12" ht="14.4" x14ac:dyDescent="0.3">
      <c r="A38" s="14"/>
      <c r="B38" s="15"/>
      <c r="C38" s="11"/>
      <c r="D38" s="7" t="s">
        <v>31</v>
      </c>
      <c r="E38" s="42" t="s">
        <v>61</v>
      </c>
      <c r="F38" s="43">
        <v>20</v>
      </c>
      <c r="G38" s="43">
        <v>1.3</v>
      </c>
      <c r="H38" s="43">
        <v>0.2</v>
      </c>
      <c r="I38" s="43">
        <v>8.5</v>
      </c>
      <c r="J38" s="43">
        <v>42.039999999999992</v>
      </c>
      <c r="K38" s="44"/>
      <c r="L38" s="43">
        <v>1.5</v>
      </c>
    </row>
    <row r="39" spans="1:12" ht="14.4" x14ac:dyDescent="0.3">
      <c r="A39" s="14"/>
      <c r="B39" s="15"/>
      <c r="C39" s="11"/>
      <c r="D39" s="7" t="s">
        <v>32</v>
      </c>
      <c r="E39" s="42" t="s">
        <v>62</v>
      </c>
      <c r="F39" s="43">
        <v>50</v>
      </c>
      <c r="G39" s="43">
        <v>3.8</v>
      </c>
      <c r="H39" s="43">
        <v>1.5</v>
      </c>
      <c r="I39" s="43">
        <v>25.7</v>
      </c>
      <c r="J39" s="43">
        <v>134.89999999999998</v>
      </c>
      <c r="K39" s="44"/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25.3</v>
      </c>
      <c r="H42" s="19">
        <f t="shared" ref="H42" si="11">SUM(H33:H41)</f>
        <v>24.999999999999996</v>
      </c>
      <c r="I42" s="19">
        <f t="shared" ref="I42" si="12">SUM(I33:I41)</f>
        <v>116.9</v>
      </c>
      <c r="J42" s="19">
        <f t="shared" ref="J42:L42" si="13">SUM(J33:J41)</f>
        <v>815.51999999999987</v>
      </c>
      <c r="K42" s="25"/>
      <c r="L42" s="19">
        <f t="shared" si="13"/>
        <v>73.94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1650</v>
      </c>
      <c r="G43" s="32">
        <f t="shared" ref="G43" si="14">G32+G42</f>
        <v>43.7</v>
      </c>
      <c r="H43" s="32">
        <f t="shared" ref="H43" si="15">H32+H42</f>
        <v>44.3</v>
      </c>
      <c r="I43" s="32">
        <f t="shared" ref="I43" si="16">I32+I42</f>
        <v>216.3</v>
      </c>
      <c r="J43" s="32">
        <f t="shared" ref="J43:L43" si="17">J32+J42</f>
        <v>1477.9899999999998</v>
      </c>
      <c r="K43" s="32"/>
      <c r="L43" s="32">
        <f t="shared" si="17"/>
        <v>139.80000000000001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15.9</v>
      </c>
      <c r="H44" s="40">
        <v>15.8</v>
      </c>
      <c r="I44" s="40">
        <v>47.5</v>
      </c>
      <c r="J44" s="40">
        <v>406.88</v>
      </c>
      <c r="K44" s="41">
        <v>223</v>
      </c>
      <c r="L44" s="40">
        <v>29.71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</v>
      </c>
      <c r="H46" s="43">
        <v>0</v>
      </c>
      <c r="I46" s="43">
        <v>9.6999999999999993</v>
      </c>
      <c r="J46" s="43">
        <v>39.769999999999996</v>
      </c>
      <c r="K46" s="44">
        <v>430</v>
      </c>
      <c r="L46" s="43">
        <v>2.5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45.54</v>
      </c>
      <c r="K48" s="44"/>
      <c r="L48" s="43">
        <v>10</v>
      </c>
    </row>
    <row r="49" spans="1:12" ht="14.4" x14ac:dyDescent="0.3">
      <c r="A49" s="23"/>
      <c r="B49" s="15"/>
      <c r="C49" s="11"/>
      <c r="D49" s="6"/>
      <c r="E49" s="42" t="s">
        <v>63</v>
      </c>
      <c r="F49" s="43">
        <v>200</v>
      </c>
      <c r="G49" s="43">
        <v>3</v>
      </c>
      <c r="H49" s="43">
        <v>3.2</v>
      </c>
      <c r="I49" s="43">
        <v>5.9</v>
      </c>
      <c r="J49" s="43">
        <v>66.25</v>
      </c>
      <c r="K49" s="44"/>
      <c r="L49" s="43">
        <v>14.8</v>
      </c>
    </row>
    <row r="50" spans="1:12" ht="14.4" x14ac:dyDescent="0.3">
      <c r="A50" s="23"/>
      <c r="B50" s="15"/>
      <c r="C50" s="11"/>
      <c r="D50" s="6"/>
      <c r="E50" s="42" t="s">
        <v>74</v>
      </c>
      <c r="F50" s="43">
        <v>20</v>
      </c>
      <c r="G50" s="43">
        <v>0.6</v>
      </c>
      <c r="H50" s="43">
        <v>1.3</v>
      </c>
      <c r="I50" s="43">
        <v>9</v>
      </c>
      <c r="J50" s="43">
        <v>51.45</v>
      </c>
      <c r="K50" s="44"/>
      <c r="L50" s="43">
        <v>4.16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19.900000000000002</v>
      </c>
      <c r="H51" s="19">
        <f t="shared" ref="H51" si="19">SUM(H44:H50)</f>
        <v>20.7</v>
      </c>
      <c r="I51" s="19">
        <f t="shared" ref="I51" si="20">SUM(I44:I50)</f>
        <v>81.900000000000006</v>
      </c>
      <c r="J51" s="19">
        <f t="shared" ref="J51:L51" si="21">SUM(J44:J50)</f>
        <v>609.8900000000001</v>
      </c>
      <c r="K51" s="25"/>
      <c r="L51" s="19">
        <f t="shared" si="21"/>
        <v>61.17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1</v>
      </c>
      <c r="H52" s="43">
        <v>1.9</v>
      </c>
      <c r="I52" s="43">
        <v>3.8</v>
      </c>
      <c r="J52" s="43">
        <v>37.35</v>
      </c>
      <c r="K52" s="44">
        <v>47</v>
      </c>
      <c r="L52" s="43">
        <v>7.95</v>
      </c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 t="s">
        <v>70</v>
      </c>
      <c r="G53" s="43">
        <v>8.1999999999999993</v>
      </c>
      <c r="H53" s="43">
        <v>9.1</v>
      </c>
      <c r="I53" s="43">
        <v>26.4</v>
      </c>
      <c r="J53" s="43">
        <v>226.48999999999998</v>
      </c>
      <c r="K53" s="44">
        <v>96</v>
      </c>
      <c r="L53" s="43">
        <v>14.73</v>
      </c>
    </row>
    <row r="54" spans="1:12" ht="14.4" x14ac:dyDescent="0.3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12.8</v>
      </c>
      <c r="H54" s="43">
        <v>12.6</v>
      </c>
      <c r="I54" s="43">
        <v>14.9</v>
      </c>
      <c r="J54" s="43">
        <v>230.75</v>
      </c>
      <c r="K54" s="44">
        <v>239</v>
      </c>
      <c r="L54" s="43">
        <v>33.83</v>
      </c>
    </row>
    <row r="55" spans="1:12" ht="14.4" x14ac:dyDescent="0.3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2.9</v>
      </c>
      <c r="H55" s="43">
        <v>2.9</v>
      </c>
      <c r="I55" s="43">
        <v>32.200000000000003</v>
      </c>
      <c r="J55" s="43">
        <v>170.88</v>
      </c>
      <c r="K55" s="44">
        <v>312</v>
      </c>
      <c r="L55" s="43">
        <v>15.29</v>
      </c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0.1</v>
      </c>
      <c r="H56" s="43">
        <v>0.1</v>
      </c>
      <c r="I56" s="43">
        <v>13.1</v>
      </c>
      <c r="J56" s="43">
        <v>55.05</v>
      </c>
      <c r="K56" s="44">
        <v>438</v>
      </c>
      <c r="L56" s="43">
        <v>3.83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61</v>
      </c>
      <c r="F58" s="43">
        <v>40</v>
      </c>
      <c r="G58" s="43">
        <v>2.7</v>
      </c>
      <c r="H58" s="43">
        <v>0.4</v>
      </c>
      <c r="I58" s="43">
        <v>17</v>
      </c>
      <c r="J58" s="43">
        <v>84.49</v>
      </c>
      <c r="K58" s="44"/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27.7</v>
      </c>
      <c r="H61" s="19">
        <f t="shared" ref="H61" si="23">SUM(H52:H60)</f>
        <v>27</v>
      </c>
      <c r="I61" s="19">
        <f t="shared" ref="I61" si="24">SUM(I52:I60)</f>
        <v>107.4</v>
      </c>
      <c r="J61" s="19">
        <f t="shared" ref="J61:L61" si="25">SUM(J52:J60)</f>
        <v>805.01</v>
      </c>
      <c r="K61" s="25"/>
      <c r="L61" s="19">
        <f t="shared" si="25"/>
        <v>78.63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1270</v>
      </c>
      <c r="G62" s="32">
        <f t="shared" ref="G62" si="26">G51+G61</f>
        <v>47.6</v>
      </c>
      <c r="H62" s="32">
        <f t="shared" ref="H62" si="27">H51+H61</f>
        <v>47.7</v>
      </c>
      <c r="I62" s="32">
        <f t="shared" ref="I62" si="28">I51+I61</f>
        <v>189.3</v>
      </c>
      <c r="J62" s="32">
        <f t="shared" ref="J62:L62" si="29">J51+J61</f>
        <v>1414.9</v>
      </c>
      <c r="K62" s="32"/>
      <c r="L62" s="32">
        <f t="shared" si="29"/>
        <v>139.80000000000001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11.4</v>
      </c>
      <c r="H63" s="40">
        <v>4.0999999999999996</v>
      </c>
      <c r="I63" s="40">
        <v>27.9</v>
      </c>
      <c r="J63" s="40">
        <v>199.26</v>
      </c>
      <c r="K63" s="41">
        <v>184</v>
      </c>
      <c r="L63" s="40">
        <v>10.01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76</v>
      </c>
      <c r="F65" s="43">
        <v>210</v>
      </c>
      <c r="G65" s="43">
        <v>0.1</v>
      </c>
      <c r="H65" s="43">
        <v>0</v>
      </c>
      <c r="I65" s="43">
        <v>9.8000000000000007</v>
      </c>
      <c r="J65" s="43">
        <v>40.589999999999996</v>
      </c>
      <c r="K65" s="44">
        <v>431</v>
      </c>
      <c r="L65" s="43">
        <v>4.3</v>
      </c>
    </row>
    <row r="66" spans="1:12" ht="14.4" x14ac:dyDescent="0.3">
      <c r="A66" s="23"/>
      <c r="B66" s="15"/>
      <c r="C66" s="11"/>
      <c r="D66" s="7" t="s">
        <v>23</v>
      </c>
      <c r="E66" s="42" t="s">
        <v>77</v>
      </c>
      <c r="F66" s="43">
        <v>40</v>
      </c>
      <c r="G66" s="43">
        <v>2.2999999999999998</v>
      </c>
      <c r="H66" s="43">
        <v>9.1</v>
      </c>
      <c r="I66" s="43">
        <v>15.5</v>
      </c>
      <c r="J66" s="43">
        <v>157.61000000000001</v>
      </c>
      <c r="K66" s="44">
        <v>1</v>
      </c>
      <c r="L66" s="43">
        <v>8.32</v>
      </c>
    </row>
    <row r="67" spans="1:12" ht="14.4" x14ac:dyDescent="0.3">
      <c r="A67" s="23"/>
      <c r="B67" s="15"/>
      <c r="C67" s="11"/>
      <c r="D67" s="7" t="s">
        <v>24</v>
      </c>
      <c r="E67" s="42" t="s">
        <v>78</v>
      </c>
      <c r="F67" s="43">
        <v>100</v>
      </c>
      <c r="G67" s="43">
        <v>0.9</v>
      </c>
      <c r="H67" s="43">
        <v>0.9</v>
      </c>
      <c r="I67" s="43">
        <v>18.3</v>
      </c>
      <c r="J67" s="43">
        <v>87.09</v>
      </c>
      <c r="K67" s="44"/>
      <c r="L67" s="43">
        <v>19.98</v>
      </c>
    </row>
    <row r="68" spans="1:12" ht="14.4" x14ac:dyDescent="0.3">
      <c r="A68" s="23"/>
      <c r="B68" s="15"/>
      <c r="C68" s="11"/>
      <c r="D68" s="6"/>
      <c r="E68" s="42" t="s">
        <v>63</v>
      </c>
      <c r="F68" s="43">
        <v>200</v>
      </c>
      <c r="G68" s="43">
        <v>3</v>
      </c>
      <c r="H68" s="43">
        <v>3.2</v>
      </c>
      <c r="I68" s="43">
        <v>5.9</v>
      </c>
      <c r="J68" s="43">
        <v>66.25</v>
      </c>
      <c r="K68" s="44"/>
      <c r="L68" s="43">
        <v>14.8</v>
      </c>
    </row>
    <row r="69" spans="1:12" ht="14.4" x14ac:dyDescent="0.3">
      <c r="A69" s="23"/>
      <c r="B69" s="15"/>
      <c r="C69" s="11"/>
      <c r="D69" s="6"/>
      <c r="E69" s="42" t="s">
        <v>74</v>
      </c>
      <c r="F69" s="43">
        <v>20</v>
      </c>
      <c r="G69" s="43">
        <v>0.6</v>
      </c>
      <c r="H69" s="43">
        <v>1.3</v>
      </c>
      <c r="I69" s="43">
        <v>9</v>
      </c>
      <c r="J69" s="43">
        <v>51.45</v>
      </c>
      <c r="K69" s="44"/>
      <c r="L69" s="43">
        <v>4.16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18.300000000000004</v>
      </c>
      <c r="H70" s="19">
        <f t="shared" ref="H70" si="31">SUM(H63:H69)</f>
        <v>18.600000000000001</v>
      </c>
      <c r="I70" s="19">
        <f t="shared" ref="I70" si="32">SUM(I63:I69)</f>
        <v>86.4</v>
      </c>
      <c r="J70" s="19">
        <f t="shared" ref="J70:L70" si="33">SUM(J63:J69)</f>
        <v>602.25000000000011</v>
      </c>
      <c r="K70" s="25"/>
      <c r="L70" s="19">
        <f t="shared" si="33"/>
        <v>61.569999999999993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0.5</v>
      </c>
      <c r="H71" s="43">
        <v>0.1</v>
      </c>
      <c r="I71" s="43">
        <v>1</v>
      </c>
      <c r="J71" s="43">
        <v>7.08</v>
      </c>
      <c r="K71" s="44">
        <v>2</v>
      </c>
      <c r="L71" s="43">
        <v>12</v>
      </c>
    </row>
    <row r="72" spans="1:12" ht="14.4" x14ac:dyDescent="0.3">
      <c r="A72" s="23"/>
      <c r="B72" s="15"/>
      <c r="C72" s="11"/>
      <c r="D72" s="7" t="s">
        <v>27</v>
      </c>
      <c r="E72" s="42" t="s">
        <v>80</v>
      </c>
      <c r="F72" s="43">
        <v>250</v>
      </c>
      <c r="G72" s="43">
        <v>5</v>
      </c>
      <c r="H72" s="43">
        <v>9</v>
      </c>
      <c r="I72" s="43">
        <v>12.8</v>
      </c>
      <c r="J72" s="43">
        <v>156.68</v>
      </c>
      <c r="K72" s="44">
        <v>82</v>
      </c>
      <c r="L72" s="43">
        <v>13.64</v>
      </c>
    </row>
    <row r="73" spans="1:12" ht="14.4" x14ac:dyDescent="0.3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8.6999999999999993</v>
      </c>
      <c r="H73" s="43">
        <v>11</v>
      </c>
      <c r="I73" s="43">
        <v>8.6999999999999993</v>
      </c>
      <c r="J73" s="43">
        <v>173.64</v>
      </c>
      <c r="K73" s="44">
        <v>255</v>
      </c>
      <c r="L73" s="43">
        <v>35.97</v>
      </c>
    </row>
    <row r="74" spans="1:12" ht="14.4" x14ac:dyDescent="0.3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8.4</v>
      </c>
      <c r="H74" s="43">
        <v>4.2</v>
      </c>
      <c r="I74" s="43">
        <v>38.200000000000003</v>
      </c>
      <c r="J74" s="43">
        <v>230.12</v>
      </c>
      <c r="K74" s="44">
        <v>305</v>
      </c>
      <c r="L74" s="43">
        <v>9.24</v>
      </c>
    </row>
    <row r="75" spans="1:12" ht="14.4" x14ac:dyDescent="0.3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0.6</v>
      </c>
      <c r="H75" s="43">
        <v>0.1</v>
      </c>
      <c r="I75" s="43">
        <v>31.7</v>
      </c>
      <c r="J75" s="43">
        <v>133.35999999999999</v>
      </c>
      <c r="K75" s="44">
        <v>402</v>
      </c>
      <c r="L75" s="43">
        <v>5.88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61</v>
      </c>
      <c r="F77" s="43">
        <v>20</v>
      </c>
      <c r="G77" s="43">
        <v>1.3</v>
      </c>
      <c r="H77" s="43">
        <v>0.2</v>
      </c>
      <c r="I77" s="43">
        <v>8.5</v>
      </c>
      <c r="J77" s="43">
        <v>42.039999999999992</v>
      </c>
      <c r="K77" s="44"/>
      <c r="L77" s="43">
        <v>1.5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24.500000000000004</v>
      </c>
      <c r="H80" s="19">
        <f t="shared" ref="H80" si="35">SUM(H71:H79)</f>
        <v>24.6</v>
      </c>
      <c r="I80" s="19">
        <f t="shared" ref="I80" si="36">SUM(I71:I79)</f>
        <v>100.9</v>
      </c>
      <c r="J80" s="19">
        <f t="shared" ref="J80:L80" si="37">SUM(J71:J79)</f>
        <v>742.92</v>
      </c>
      <c r="K80" s="25"/>
      <c r="L80" s="19">
        <f t="shared" si="37"/>
        <v>78.22999999999999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1500</v>
      </c>
      <c r="G81" s="32">
        <f t="shared" ref="G81" si="38">G70+G80</f>
        <v>42.800000000000011</v>
      </c>
      <c r="H81" s="32">
        <f t="shared" ref="H81" si="39">H70+H80</f>
        <v>43.2</v>
      </c>
      <c r="I81" s="32">
        <f t="shared" ref="I81" si="40">I70+I80</f>
        <v>187.3</v>
      </c>
      <c r="J81" s="32">
        <f t="shared" ref="J81:L81" si="41">J70+J80</f>
        <v>1345.17</v>
      </c>
      <c r="K81" s="32"/>
      <c r="L81" s="32">
        <f t="shared" si="41"/>
        <v>139.79999999999998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200</v>
      </c>
      <c r="G82" s="40">
        <v>16.3</v>
      </c>
      <c r="H82" s="40">
        <v>17.600000000000001</v>
      </c>
      <c r="I82" s="40">
        <v>48.9</v>
      </c>
      <c r="J82" s="40">
        <v>431</v>
      </c>
      <c r="K82" s="41">
        <v>214</v>
      </c>
      <c r="L82" s="40">
        <v>29.39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</v>
      </c>
      <c r="H84" s="43">
        <v>0</v>
      </c>
      <c r="I84" s="43">
        <v>9.1999999999999993</v>
      </c>
      <c r="J84" s="43">
        <v>37.719999999999992</v>
      </c>
      <c r="K84" s="44">
        <v>430</v>
      </c>
      <c r="L84" s="43">
        <v>2.5</v>
      </c>
    </row>
    <row r="85" spans="1:12" ht="14.4" x14ac:dyDescent="0.3">
      <c r="A85" s="23"/>
      <c r="B85" s="15"/>
      <c r="C85" s="11"/>
      <c r="D85" s="7" t="s">
        <v>23</v>
      </c>
      <c r="E85" s="42" t="s">
        <v>62</v>
      </c>
      <c r="F85" s="43">
        <v>20</v>
      </c>
      <c r="G85" s="43">
        <v>1.5</v>
      </c>
      <c r="H85" s="43">
        <v>0.6</v>
      </c>
      <c r="I85" s="43">
        <v>10.3</v>
      </c>
      <c r="J85" s="43">
        <v>53.959999999999994</v>
      </c>
      <c r="K85" s="44"/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 t="s">
        <v>67</v>
      </c>
      <c r="F86" s="43">
        <v>100</v>
      </c>
      <c r="G86" s="43">
        <v>0.5</v>
      </c>
      <c r="H86" s="43">
        <v>0.5</v>
      </c>
      <c r="I86" s="43">
        <v>11.8</v>
      </c>
      <c r="J86" s="43">
        <v>55.08</v>
      </c>
      <c r="K86" s="44"/>
      <c r="L86" s="43">
        <v>12</v>
      </c>
    </row>
    <row r="87" spans="1:12" ht="14.4" x14ac:dyDescent="0.3">
      <c r="A87" s="23"/>
      <c r="B87" s="15"/>
      <c r="C87" s="11"/>
      <c r="D87" s="6"/>
      <c r="E87" s="42" t="s">
        <v>63</v>
      </c>
      <c r="F87" s="43">
        <v>200</v>
      </c>
      <c r="G87" s="43">
        <v>3</v>
      </c>
      <c r="H87" s="43">
        <v>3.2</v>
      </c>
      <c r="I87" s="43">
        <v>5.9</v>
      </c>
      <c r="J87" s="43">
        <v>66.25</v>
      </c>
      <c r="K87" s="44"/>
      <c r="L87" s="43">
        <v>14.8</v>
      </c>
    </row>
    <row r="88" spans="1:12" ht="14.4" x14ac:dyDescent="0.3">
      <c r="A88" s="23"/>
      <c r="B88" s="15"/>
      <c r="C88" s="11"/>
      <c r="D88" s="6"/>
      <c r="E88" s="42" t="s">
        <v>74</v>
      </c>
      <c r="F88" s="43">
        <v>20</v>
      </c>
      <c r="G88" s="43">
        <v>0.6</v>
      </c>
      <c r="H88" s="43">
        <v>1.3</v>
      </c>
      <c r="I88" s="43">
        <v>9</v>
      </c>
      <c r="J88" s="43">
        <v>51.45</v>
      </c>
      <c r="K88" s="44"/>
      <c r="L88" s="43">
        <v>4.16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21.900000000000002</v>
      </c>
      <c r="H89" s="19">
        <f t="shared" ref="H89" si="43">SUM(H82:H88)</f>
        <v>23.200000000000003</v>
      </c>
      <c r="I89" s="19">
        <f t="shared" ref="I89" si="44">SUM(I82:I88)</f>
        <v>95.1</v>
      </c>
      <c r="J89" s="19">
        <f t="shared" ref="J89:L89" si="45">SUM(J82:J88)</f>
        <v>695.46</v>
      </c>
      <c r="K89" s="25"/>
      <c r="L89" s="19">
        <f t="shared" si="45"/>
        <v>64.849999999999994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1</v>
      </c>
      <c r="H90" s="43">
        <v>1.9</v>
      </c>
      <c r="I90" s="43">
        <v>3.8</v>
      </c>
      <c r="J90" s="43">
        <v>37.35</v>
      </c>
      <c r="K90" s="44">
        <v>47</v>
      </c>
      <c r="L90" s="43">
        <v>7.95</v>
      </c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275</v>
      </c>
      <c r="G91" s="43">
        <v>7.2</v>
      </c>
      <c r="H91" s="43">
        <v>2.8</v>
      </c>
      <c r="I91" s="43">
        <v>32.6</v>
      </c>
      <c r="J91" s="43">
        <v>189.22</v>
      </c>
      <c r="K91" s="44">
        <v>77</v>
      </c>
      <c r="L91" s="43">
        <v>17.54</v>
      </c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11</v>
      </c>
      <c r="H92" s="43">
        <v>15.8</v>
      </c>
      <c r="I92" s="43">
        <v>14.9</v>
      </c>
      <c r="J92" s="43">
        <v>253.13000000000002</v>
      </c>
      <c r="K92" s="44">
        <v>272</v>
      </c>
      <c r="L92" s="43">
        <v>36.79</v>
      </c>
    </row>
    <row r="93" spans="1:12" ht="26.4" x14ac:dyDescent="0.3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3.6</v>
      </c>
      <c r="H93" s="43">
        <v>2.9</v>
      </c>
      <c r="I93" s="43">
        <v>37.700000000000003</v>
      </c>
      <c r="J93" s="43">
        <v>196.3</v>
      </c>
      <c r="K93" s="44">
        <v>309</v>
      </c>
      <c r="L93" s="43">
        <v>7.49</v>
      </c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</v>
      </c>
      <c r="H94" s="43">
        <v>0</v>
      </c>
      <c r="I94" s="43">
        <v>9.6999999999999993</v>
      </c>
      <c r="J94" s="43">
        <v>39.769999999999996</v>
      </c>
      <c r="K94" s="44">
        <v>349</v>
      </c>
      <c r="L94" s="43">
        <v>3.68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61</v>
      </c>
      <c r="F96" s="43">
        <v>20</v>
      </c>
      <c r="G96" s="43">
        <v>1.3</v>
      </c>
      <c r="H96" s="43">
        <v>0.2</v>
      </c>
      <c r="I96" s="43">
        <v>8.5</v>
      </c>
      <c r="J96" s="43">
        <v>42.039999999999992</v>
      </c>
      <c r="K96" s="44"/>
      <c r="L96" s="43">
        <v>1.5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24.1</v>
      </c>
      <c r="H99" s="19">
        <f t="shared" ref="H99" si="47">SUM(H90:H98)</f>
        <v>23.599999999999998</v>
      </c>
      <c r="I99" s="19">
        <f t="shared" ref="I99" si="48">SUM(I90:I98)</f>
        <v>107.2</v>
      </c>
      <c r="J99" s="19">
        <f t="shared" ref="J99:L99" si="49">SUM(J90:J98)</f>
        <v>757.81</v>
      </c>
      <c r="K99" s="25"/>
      <c r="L99" s="19">
        <f t="shared" si="49"/>
        <v>74.95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1525</v>
      </c>
      <c r="G100" s="32">
        <f t="shared" ref="G100" si="50">G89+G99</f>
        <v>46</v>
      </c>
      <c r="H100" s="32">
        <f t="shared" ref="H100" si="51">H89+H99</f>
        <v>46.8</v>
      </c>
      <c r="I100" s="32">
        <f t="shared" ref="I100" si="52">I89+I99</f>
        <v>202.3</v>
      </c>
      <c r="J100" s="32">
        <f t="shared" ref="J100:L100" si="53">J89+J99</f>
        <v>1453.27</v>
      </c>
      <c r="K100" s="32"/>
      <c r="L100" s="32">
        <f t="shared" si="53"/>
        <v>139.80000000000001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250</v>
      </c>
      <c r="G101" s="40">
        <v>10.3</v>
      </c>
      <c r="H101" s="40">
        <v>11.4</v>
      </c>
      <c r="I101" s="40">
        <v>49.1</v>
      </c>
      <c r="J101" s="40">
        <v>349.56</v>
      </c>
      <c r="K101" s="41">
        <v>184</v>
      </c>
      <c r="L101" s="40">
        <v>17.77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207</v>
      </c>
      <c r="G103" s="43">
        <v>0.1</v>
      </c>
      <c r="H103" s="43">
        <v>0</v>
      </c>
      <c r="I103" s="43">
        <v>14.7</v>
      </c>
      <c r="J103" s="43">
        <v>60.679999999999986</v>
      </c>
      <c r="K103" s="44">
        <v>431</v>
      </c>
      <c r="L103" s="43">
        <v>4.7</v>
      </c>
    </row>
    <row r="104" spans="1:12" ht="14.4" x14ac:dyDescent="0.3">
      <c r="A104" s="23"/>
      <c r="B104" s="15"/>
      <c r="C104" s="11"/>
      <c r="D104" s="7" t="s">
        <v>23</v>
      </c>
      <c r="E104" s="42" t="s">
        <v>89</v>
      </c>
      <c r="F104" s="43">
        <v>60</v>
      </c>
      <c r="G104" s="43">
        <v>7.2</v>
      </c>
      <c r="H104" s="43">
        <v>6.5</v>
      </c>
      <c r="I104" s="43">
        <v>20.6</v>
      </c>
      <c r="J104" s="43">
        <v>174.43</v>
      </c>
      <c r="K104" s="44">
        <v>3</v>
      </c>
      <c r="L104" s="43">
        <v>16.7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63</v>
      </c>
      <c r="F106" s="43">
        <v>200</v>
      </c>
      <c r="G106" s="43">
        <v>3</v>
      </c>
      <c r="H106" s="43">
        <v>3.2</v>
      </c>
      <c r="I106" s="43">
        <v>5.9</v>
      </c>
      <c r="J106" s="43">
        <v>66.25</v>
      </c>
      <c r="K106" s="44"/>
      <c r="L106" s="43">
        <v>14.8</v>
      </c>
    </row>
    <row r="107" spans="1:12" ht="14.4" x14ac:dyDescent="0.3">
      <c r="A107" s="23"/>
      <c r="B107" s="15"/>
      <c r="C107" s="11"/>
      <c r="D107" s="6"/>
      <c r="E107" s="42" t="s">
        <v>90</v>
      </c>
      <c r="F107" s="43">
        <v>20</v>
      </c>
      <c r="G107" s="43">
        <v>0.7</v>
      </c>
      <c r="H107" s="43">
        <v>1.2</v>
      </c>
      <c r="I107" s="43">
        <v>9.3000000000000007</v>
      </c>
      <c r="J107" s="43">
        <v>52.160000000000004</v>
      </c>
      <c r="K107" s="44"/>
      <c r="L107" s="43">
        <v>6.8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737</v>
      </c>
      <c r="G108" s="19">
        <f t="shared" ref="G108:J108" si="54">SUM(G101:G107)</f>
        <v>21.3</v>
      </c>
      <c r="H108" s="19">
        <f t="shared" si="54"/>
        <v>22.299999999999997</v>
      </c>
      <c r="I108" s="19">
        <f t="shared" si="54"/>
        <v>99.600000000000009</v>
      </c>
      <c r="J108" s="19">
        <f t="shared" si="54"/>
        <v>703.08</v>
      </c>
      <c r="K108" s="25"/>
      <c r="L108" s="19">
        <f t="shared" ref="L108" si="55">SUM(L101:L107)</f>
        <v>60.769999999999996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0.5</v>
      </c>
      <c r="H109" s="43">
        <v>0.1</v>
      </c>
      <c r="I109" s="43">
        <v>1</v>
      </c>
      <c r="J109" s="43">
        <v>7.08</v>
      </c>
      <c r="K109" s="44">
        <v>2</v>
      </c>
      <c r="L109" s="43">
        <v>12</v>
      </c>
    </row>
    <row r="110" spans="1:12" ht="26.4" x14ac:dyDescent="0.3">
      <c r="A110" s="23"/>
      <c r="B110" s="15"/>
      <c r="C110" s="11"/>
      <c r="D110" s="7" t="s">
        <v>27</v>
      </c>
      <c r="E110" s="42" t="s">
        <v>91</v>
      </c>
      <c r="F110" s="43">
        <v>250</v>
      </c>
      <c r="G110" s="43">
        <v>9</v>
      </c>
      <c r="H110" s="43">
        <v>8.6</v>
      </c>
      <c r="I110" s="43">
        <v>28.7</v>
      </c>
      <c r="J110" s="43">
        <v>234.54999999999998</v>
      </c>
      <c r="K110" s="44">
        <v>92</v>
      </c>
      <c r="L110" s="43">
        <v>20.25</v>
      </c>
    </row>
    <row r="111" spans="1:12" ht="14.4" x14ac:dyDescent="0.3">
      <c r="A111" s="23"/>
      <c r="B111" s="15"/>
      <c r="C111" s="11"/>
      <c r="D111" s="7" t="s">
        <v>28</v>
      </c>
      <c r="E111" s="42" t="s">
        <v>92</v>
      </c>
      <c r="F111" s="43">
        <v>200</v>
      </c>
      <c r="G111" s="43">
        <v>9.8000000000000007</v>
      </c>
      <c r="H111" s="43">
        <v>14.6</v>
      </c>
      <c r="I111" s="43">
        <v>49.4</v>
      </c>
      <c r="J111" s="43">
        <v>378.5</v>
      </c>
      <c r="K111" s="44">
        <v>287</v>
      </c>
      <c r="L111" s="43">
        <v>40.880000000000003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93</v>
      </c>
      <c r="F113" s="43">
        <v>200</v>
      </c>
      <c r="G113" s="43">
        <v>0.1</v>
      </c>
      <c r="H113" s="43">
        <v>0</v>
      </c>
      <c r="I113" s="43">
        <v>10.199999999999999</v>
      </c>
      <c r="J113" s="43">
        <v>42.22999999999999</v>
      </c>
      <c r="K113" s="44">
        <v>436</v>
      </c>
      <c r="L113" s="43">
        <v>4.4000000000000004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61</v>
      </c>
      <c r="F115" s="43">
        <v>20</v>
      </c>
      <c r="G115" s="43">
        <v>1.3</v>
      </c>
      <c r="H115" s="43">
        <v>0.2</v>
      </c>
      <c r="I115" s="43">
        <v>8.5</v>
      </c>
      <c r="J115" s="43">
        <v>42.039999999999992</v>
      </c>
      <c r="K115" s="44"/>
      <c r="L115" s="43">
        <v>1.5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20.700000000000003</v>
      </c>
      <c r="H118" s="19">
        <f t="shared" si="56"/>
        <v>23.499999999999996</v>
      </c>
      <c r="I118" s="19">
        <f t="shared" si="56"/>
        <v>97.8</v>
      </c>
      <c r="J118" s="19">
        <f t="shared" si="56"/>
        <v>704.4</v>
      </c>
      <c r="K118" s="25"/>
      <c r="L118" s="19">
        <f t="shared" ref="L118" si="57">SUM(L109:L117)</f>
        <v>79.03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1467</v>
      </c>
      <c r="G119" s="32">
        <f t="shared" ref="G119" si="58">G108+G118</f>
        <v>42</v>
      </c>
      <c r="H119" s="32">
        <f t="shared" ref="H119" si="59">H108+H118</f>
        <v>45.8</v>
      </c>
      <c r="I119" s="32">
        <f t="shared" ref="I119" si="60">I108+I118</f>
        <v>197.4</v>
      </c>
      <c r="J119" s="32">
        <f t="shared" ref="J119:L119" si="61">J108+J118</f>
        <v>1407.48</v>
      </c>
      <c r="K119" s="32"/>
      <c r="L119" s="32">
        <f t="shared" si="61"/>
        <v>139.80000000000001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180</v>
      </c>
      <c r="G120" s="40">
        <v>12.8</v>
      </c>
      <c r="H120" s="40">
        <v>14.6</v>
      </c>
      <c r="I120" s="40">
        <v>26.2</v>
      </c>
      <c r="J120" s="40">
        <v>295.67999999999995</v>
      </c>
      <c r="K120" s="41">
        <v>210</v>
      </c>
      <c r="L120" s="40">
        <v>21.36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14.5</v>
      </c>
      <c r="J122" s="43">
        <v>59.449999999999996</v>
      </c>
      <c r="K122" s="44">
        <v>430</v>
      </c>
      <c r="L122" s="43">
        <v>3.1</v>
      </c>
    </row>
    <row r="123" spans="1:12" ht="14.4" x14ac:dyDescent="0.3">
      <c r="A123" s="14"/>
      <c r="B123" s="15"/>
      <c r="C123" s="11"/>
      <c r="D123" s="7" t="s">
        <v>23</v>
      </c>
      <c r="E123" s="42" t="s">
        <v>61</v>
      </c>
      <c r="F123" s="43">
        <v>40</v>
      </c>
      <c r="G123" s="43">
        <v>2.7</v>
      </c>
      <c r="H123" s="43">
        <v>0.4</v>
      </c>
      <c r="I123" s="43">
        <v>17</v>
      </c>
      <c r="J123" s="43">
        <v>84.49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67</v>
      </c>
      <c r="F124" s="43">
        <v>110</v>
      </c>
      <c r="G124" s="43">
        <v>0.4</v>
      </c>
      <c r="H124" s="43">
        <v>0.4</v>
      </c>
      <c r="I124" s="43">
        <v>10.8</v>
      </c>
      <c r="J124" s="43">
        <v>49.64</v>
      </c>
      <c r="K124" s="44"/>
      <c r="L124" s="43">
        <v>11</v>
      </c>
    </row>
    <row r="125" spans="1:12" ht="14.4" x14ac:dyDescent="0.3">
      <c r="A125" s="14"/>
      <c r="B125" s="15"/>
      <c r="C125" s="11"/>
      <c r="D125" s="6"/>
      <c r="E125" s="42" t="s">
        <v>63</v>
      </c>
      <c r="F125" s="43">
        <v>200</v>
      </c>
      <c r="G125" s="43">
        <v>3</v>
      </c>
      <c r="H125" s="43">
        <v>3.2</v>
      </c>
      <c r="I125" s="43">
        <v>5.9</v>
      </c>
      <c r="J125" s="43">
        <v>66.25</v>
      </c>
      <c r="K125" s="44"/>
      <c r="L125" s="43">
        <v>14.8</v>
      </c>
    </row>
    <row r="126" spans="1:12" ht="14.4" x14ac:dyDescent="0.3">
      <c r="A126" s="14"/>
      <c r="B126" s="15"/>
      <c r="C126" s="11"/>
      <c r="D126" s="6"/>
      <c r="E126" s="42" t="s">
        <v>74</v>
      </c>
      <c r="F126" s="43">
        <v>20</v>
      </c>
      <c r="G126" s="43">
        <v>0.6</v>
      </c>
      <c r="H126" s="43">
        <v>1.3</v>
      </c>
      <c r="I126" s="43">
        <v>9</v>
      </c>
      <c r="J126" s="43">
        <v>51.45</v>
      </c>
      <c r="K126" s="44"/>
      <c r="L126" s="43">
        <v>4.16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19.5</v>
      </c>
      <c r="H127" s="19">
        <f t="shared" si="62"/>
        <v>19.900000000000002</v>
      </c>
      <c r="I127" s="19">
        <f t="shared" si="62"/>
        <v>83.4</v>
      </c>
      <c r="J127" s="19">
        <f t="shared" si="62"/>
        <v>606.96</v>
      </c>
      <c r="K127" s="25"/>
      <c r="L127" s="19">
        <f t="shared" ref="L127" si="63">SUM(L120:L126)</f>
        <v>57.42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</v>
      </c>
      <c r="H128" s="43">
        <v>1.9</v>
      </c>
      <c r="I128" s="43">
        <v>3.8</v>
      </c>
      <c r="J128" s="43">
        <v>37.35</v>
      </c>
      <c r="K128" s="44">
        <v>47</v>
      </c>
      <c r="L128" s="43">
        <v>8.9700000000000006</v>
      </c>
    </row>
    <row r="129" spans="1:12" ht="14.4" x14ac:dyDescent="0.3">
      <c r="A129" s="14"/>
      <c r="B129" s="15"/>
      <c r="C129" s="11"/>
      <c r="D129" s="7" t="s">
        <v>27</v>
      </c>
      <c r="E129" s="42" t="s">
        <v>80</v>
      </c>
      <c r="F129" s="43">
        <v>265</v>
      </c>
      <c r="G129" s="43">
        <v>5</v>
      </c>
      <c r="H129" s="43">
        <v>9</v>
      </c>
      <c r="I129" s="43">
        <v>12.8</v>
      </c>
      <c r="J129" s="43">
        <v>156.68</v>
      </c>
      <c r="K129" s="44">
        <v>82</v>
      </c>
      <c r="L129" s="43">
        <v>19.95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100</v>
      </c>
      <c r="G130" s="43">
        <v>8.6999999999999993</v>
      </c>
      <c r="H130" s="43">
        <v>11</v>
      </c>
      <c r="I130" s="43">
        <v>8.6999999999999993</v>
      </c>
      <c r="J130" s="43">
        <v>173.64</v>
      </c>
      <c r="K130" s="44">
        <v>255</v>
      </c>
      <c r="L130" s="43">
        <v>35.97</v>
      </c>
    </row>
    <row r="131" spans="1:12" ht="14.4" x14ac:dyDescent="0.3">
      <c r="A131" s="14"/>
      <c r="B131" s="15"/>
      <c r="C131" s="11"/>
      <c r="D131" s="7" t="s">
        <v>29</v>
      </c>
      <c r="E131" s="42" t="s">
        <v>95</v>
      </c>
      <c r="F131" s="43">
        <v>155</v>
      </c>
      <c r="G131" s="43">
        <v>8.4</v>
      </c>
      <c r="H131" s="43">
        <v>4.2</v>
      </c>
      <c r="I131" s="43">
        <v>38.200000000000003</v>
      </c>
      <c r="J131" s="43">
        <v>230.12</v>
      </c>
      <c r="K131" s="44">
        <v>323</v>
      </c>
      <c r="L131" s="43">
        <v>10.57</v>
      </c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</v>
      </c>
      <c r="H132" s="43">
        <v>0</v>
      </c>
      <c r="I132" s="43">
        <v>9.6999999999999993</v>
      </c>
      <c r="J132" s="43">
        <v>39.769999999999996</v>
      </c>
      <c r="K132" s="44">
        <v>349</v>
      </c>
      <c r="L132" s="43">
        <v>3.92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2.7</v>
      </c>
      <c r="H134" s="43">
        <v>0.4</v>
      </c>
      <c r="I134" s="43">
        <v>17</v>
      </c>
      <c r="J134" s="43">
        <v>84.49</v>
      </c>
      <c r="K134" s="44"/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25.8</v>
      </c>
      <c r="H137" s="19">
        <f t="shared" si="64"/>
        <v>26.499999999999996</v>
      </c>
      <c r="I137" s="19">
        <f t="shared" si="64"/>
        <v>90.2</v>
      </c>
      <c r="J137" s="19">
        <f t="shared" si="64"/>
        <v>722.05</v>
      </c>
      <c r="K137" s="25"/>
      <c r="L137" s="19">
        <f t="shared" ref="L137" si="65">SUM(L128:L136)</f>
        <v>82.38000000000001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1570</v>
      </c>
      <c r="G138" s="32">
        <f t="shared" ref="G138" si="66">G127+G137</f>
        <v>45.3</v>
      </c>
      <c r="H138" s="32">
        <f t="shared" ref="H138" si="67">H127+H137</f>
        <v>46.4</v>
      </c>
      <c r="I138" s="32">
        <f t="shared" ref="I138" si="68">I127+I137</f>
        <v>173.60000000000002</v>
      </c>
      <c r="J138" s="32">
        <f t="shared" ref="J138:L138" si="69">J127+J137</f>
        <v>1329.01</v>
      </c>
      <c r="K138" s="32"/>
      <c r="L138" s="32">
        <f t="shared" si="69"/>
        <v>139.80000000000001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15.9</v>
      </c>
      <c r="H139" s="40">
        <v>15.8</v>
      </c>
      <c r="I139" s="40">
        <v>47.5</v>
      </c>
      <c r="J139" s="40">
        <v>406.88</v>
      </c>
      <c r="K139" s="41">
        <v>223</v>
      </c>
      <c r="L139" s="40">
        <v>29.39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9.6999999999999993</v>
      </c>
      <c r="J141" s="43">
        <v>39.769999999999996</v>
      </c>
      <c r="K141" s="44">
        <v>430</v>
      </c>
      <c r="L141" s="43">
        <v>2.5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45.54</v>
      </c>
      <c r="K143" s="44"/>
      <c r="L143" s="43">
        <v>10</v>
      </c>
    </row>
    <row r="144" spans="1:12" ht="14.4" x14ac:dyDescent="0.3">
      <c r="A144" s="23"/>
      <c r="B144" s="15"/>
      <c r="C144" s="11"/>
      <c r="D144" s="6"/>
      <c r="E144" s="42" t="s">
        <v>63</v>
      </c>
      <c r="F144" s="43">
        <v>200</v>
      </c>
      <c r="G144" s="43">
        <v>3</v>
      </c>
      <c r="H144" s="43">
        <v>3.2</v>
      </c>
      <c r="I144" s="43">
        <v>5.9</v>
      </c>
      <c r="J144" s="43">
        <v>66.25</v>
      </c>
      <c r="K144" s="44"/>
      <c r="L144" s="43">
        <v>14.8</v>
      </c>
    </row>
    <row r="145" spans="1:12" ht="14.4" x14ac:dyDescent="0.3">
      <c r="A145" s="23"/>
      <c r="B145" s="15"/>
      <c r="C145" s="11"/>
      <c r="D145" s="6"/>
      <c r="E145" s="42" t="s">
        <v>90</v>
      </c>
      <c r="F145" s="43">
        <v>20</v>
      </c>
      <c r="G145" s="43">
        <v>0.7</v>
      </c>
      <c r="H145" s="43">
        <v>1.2</v>
      </c>
      <c r="I145" s="43">
        <v>9.3000000000000007</v>
      </c>
      <c r="J145" s="43">
        <v>52.160000000000004</v>
      </c>
      <c r="K145" s="44"/>
      <c r="L145" s="43">
        <v>6.8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20</v>
      </c>
      <c r="H146" s="19">
        <f t="shared" si="70"/>
        <v>20.599999999999998</v>
      </c>
      <c r="I146" s="19">
        <f t="shared" si="70"/>
        <v>82.2</v>
      </c>
      <c r="J146" s="19">
        <f t="shared" si="70"/>
        <v>610.6</v>
      </c>
      <c r="K146" s="25"/>
      <c r="L146" s="19">
        <f t="shared" ref="L146" si="71">SUM(L139:L145)</f>
        <v>63.489999999999995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0.8</v>
      </c>
      <c r="H147" s="43">
        <v>3.1</v>
      </c>
      <c r="I147" s="43">
        <v>4.8</v>
      </c>
      <c r="J147" s="43">
        <v>51.789999999999992</v>
      </c>
      <c r="K147" s="44">
        <v>30</v>
      </c>
      <c r="L147" s="43">
        <v>8.23</v>
      </c>
    </row>
    <row r="148" spans="1:12" ht="14.4" x14ac:dyDescent="0.3">
      <c r="A148" s="23"/>
      <c r="B148" s="15"/>
      <c r="C148" s="11"/>
      <c r="D148" s="7" t="s">
        <v>27</v>
      </c>
      <c r="E148" s="42" t="s">
        <v>97</v>
      </c>
      <c r="F148" s="43">
        <v>250</v>
      </c>
      <c r="G148" s="43">
        <v>5.5</v>
      </c>
      <c r="H148" s="43">
        <v>5.3</v>
      </c>
      <c r="I148" s="43">
        <v>29.8</v>
      </c>
      <c r="J148" s="43">
        <v>194.01999999999998</v>
      </c>
      <c r="K148" s="44">
        <v>101</v>
      </c>
      <c r="L148" s="43">
        <v>10.9</v>
      </c>
    </row>
    <row r="149" spans="1:12" ht="14.4" x14ac:dyDescent="0.3">
      <c r="A149" s="23"/>
      <c r="B149" s="15"/>
      <c r="C149" s="11"/>
      <c r="D149" s="7" t="s">
        <v>28</v>
      </c>
      <c r="E149" s="42" t="s">
        <v>99</v>
      </c>
      <c r="F149" s="43">
        <v>120</v>
      </c>
      <c r="G149" s="43">
        <v>11.9</v>
      </c>
      <c r="H149" s="43">
        <v>11.6</v>
      </c>
      <c r="I149" s="43">
        <v>21.8</v>
      </c>
      <c r="J149" s="43">
        <v>246.05</v>
      </c>
      <c r="K149" s="44">
        <v>278</v>
      </c>
      <c r="L149" s="43">
        <v>30.49</v>
      </c>
    </row>
    <row r="150" spans="1:12" ht="14.4" x14ac:dyDescent="0.3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3.5</v>
      </c>
      <c r="H150" s="43">
        <v>3.1</v>
      </c>
      <c r="I150" s="43">
        <v>34.5</v>
      </c>
      <c r="J150" s="43">
        <v>184.63</v>
      </c>
      <c r="K150" s="44">
        <v>346</v>
      </c>
      <c r="L150" s="43">
        <v>22.69</v>
      </c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</v>
      </c>
      <c r="H151" s="43">
        <v>0</v>
      </c>
      <c r="I151" s="43">
        <v>9.6999999999999993</v>
      </c>
      <c r="J151" s="43">
        <v>39.769999999999996</v>
      </c>
      <c r="K151" s="44">
        <v>430</v>
      </c>
      <c r="L151" s="43">
        <v>2.5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61</v>
      </c>
      <c r="F153" s="43">
        <v>20</v>
      </c>
      <c r="G153" s="43">
        <v>1.3</v>
      </c>
      <c r="H153" s="43">
        <v>0.2</v>
      </c>
      <c r="I153" s="43">
        <v>8.5</v>
      </c>
      <c r="J153" s="43">
        <v>42.039999999999992</v>
      </c>
      <c r="K153" s="44"/>
      <c r="L153" s="43">
        <v>1.5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</v>
      </c>
      <c r="H156" s="19">
        <f t="shared" si="72"/>
        <v>23.3</v>
      </c>
      <c r="I156" s="19">
        <f t="shared" si="72"/>
        <v>109.10000000000001</v>
      </c>
      <c r="J156" s="19">
        <f t="shared" si="72"/>
        <v>758.3</v>
      </c>
      <c r="K156" s="25"/>
      <c r="L156" s="19">
        <f t="shared" ref="L156" si="73">SUM(L147:L155)</f>
        <v>76.31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1520</v>
      </c>
      <c r="G157" s="32">
        <f t="shared" ref="G157" si="74">G146+G156</f>
        <v>43</v>
      </c>
      <c r="H157" s="32">
        <f t="shared" ref="H157" si="75">H146+H156</f>
        <v>43.9</v>
      </c>
      <c r="I157" s="32">
        <f t="shared" ref="I157" si="76">I146+I156</f>
        <v>191.3</v>
      </c>
      <c r="J157" s="32">
        <f t="shared" ref="J157:L157" si="77">J146+J156</f>
        <v>1368.9</v>
      </c>
      <c r="K157" s="32"/>
      <c r="L157" s="32">
        <f t="shared" si="77"/>
        <v>139.80000000000001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250</v>
      </c>
      <c r="G158" s="40">
        <v>8.9</v>
      </c>
      <c r="H158" s="40">
        <v>7.6</v>
      </c>
      <c r="I158" s="40">
        <v>28.7</v>
      </c>
      <c r="J158" s="40">
        <v>224.83999999999997</v>
      </c>
      <c r="K158" s="41">
        <v>190</v>
      </c>
      <c r="L158" s="40">
        <v>14.62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9.6999999999999993</v>
      </c>
      <c r="J160" s="43">
        <v>39.769999999999996</v>
      </c>
      <c r="K160" s="44">
        <v>430</v>
      </c>
      <c r="L160" s="43">
        <v>2.5</v>
      </c>
    </row>
    <row r="161" spans="1:12" ht="14.4" x14ac:dyDescent="0.3">
      <c r="A161" s="23"/>
      <c r="B161" s="15"/>
      <c r="C161" s="11"/>
      <c r="D161" s="7" t="s">
        <v>23</v>
      </c>
      <c r="E161" s="42" t="s">
        <v>89</v>
      </c>
      <c r="F161" s="43">
        <v>35</v>
      </c>
      <c r="G161" s="43">
        <v>7.3</v>
      </c>
      <c r="H161" s="43">
        <v>8.5</v>
      </c>
      <c r="I161" s="43">
        <v>20.6</v>
      </c>
      <c r="J161" s="43">
        <v>193.44</v>
      </c>
      <c r="K161" s="44">
        <v>3</v>
      </c>
      <c r="L161" s="43">
        <v>17.98</v>
      </c>
    </row>
    <row r="162" spans="1:12" ht="14.4" x14ac:dyDescent="0.3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45.54</v>
      </c>
      <c r="K162" s="44"/>
      <c r="L162" s="43">
        <v>10</v>
      </c>
    </row>
    <row r="163" spans="1:12" ht="14.4" x14ac:dyDescent="0.3">
      <c r="A163" s="23"/>
      <c r="B163" s="15"/>
      <c r="C163" s="11"/>
      <c r="D163" s="6"/>
      <c r="E163" s="42" t="s">
        <v>63</v>
      </c>
      <c r="F163" s="43">
        <v>200</v>
      </c>
      <c r="G163" s="43">
        <v>3</v>
      </c>
      <c r="H163" s="43">
        <v>3.2</v>
      </c>
      <c r="I163" s="43">
        <v>5.9</v>
      </c>
      <c r="J163" s="43">
        <v>66.25</v>
      </c>
      <c r="K163" s="44"/>
      <c r="L163" s="43">
        <v>14.8</v>
      </c>
    </row>
    <row r="164" spans="1:12" ht="14.4" x14ac:dyDescent="0.3">
      <c r="A164" s="23"/>
      <c r="B164" s="15"/>
      <c r="C164" s="11"/>
      <c r="D164" s="6"/>
      <c r="E164" s="42" t="s">
        <v>64</v>
      </c>
      <c r="F164" s="43">
        <v>20</v>
      </c>
      <c r="G164" s="43">
        <v>0.7</v>
      </c>
      <c r="H164" s="43">
        <v>1.2</v>
      </c>
      <c r="I164" s="43">
        <v>9.3000000000000007</v>
      </c>
      <c r="J164" s="43">
        <v>52.160000000000004</v>
      </c>
      <c r="K164" s="44"/>
      <c r="L164" s="43">
        <v>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805</v>
      </c>
      <c r="G165" s="19">
        <f t="shared" ref="G165:J165" si="78">SUM(G158:G164)</f>
        <v>20.299999999999997</v>
      </c>
      <c r="H165" s="19">
        <f t="shared" si="78"/>
        <v>20.9</v>
      </c>
      <c r="I165" s="19">
        <f t="shared" si="78"/>
        <v>84</v>
      </c>
      <c r="J165" s="19">
        <f t="shared" si="78"/>
        <v>621.99999999999989</v>
      </c>
      <c r="K165" s="25"/>
      <c r="L165" s="19">
        <f t="shared" ref="L165" si="79">SUM(L158:L164)</f>
        <v>67.899999999999991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0.5</v>
      </c>
      <c r="H166" s="43">
        <v>0.1</v>
      </c>
      <c r="I166" s="43">
        <v>1</v>
      </c>
      <c r="J166" s="43">
        <v>7.08</v>
      </c>
      <c r="K166" s="44">
        <v>2</v>
      </c>
      <c r="L166" s="43">
        <v>12</v>
      </c>
    </row>
    <row r="167" spans="1:12" ht="14.4" x14ac:dyDescent="0.3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4.9000000000000004</v>
      </c>
      <c r="H167" s="43">
        <v>14.7</v>
      </c>
      <c r="I167" s="43">
        <v>21.4</v>
      </c>
      <c r="J167" s="43">
        <v>244.54</v>
      </c>
      <c r="K167" s="44">
        <v>99</v>
      </c>
      <c r="L167" s="43">
        <v>13.21</v>
      </c>
    </row>
    <row r="168" spans="1:12" ht="14.4" x14ac:dyDescent="0.3">
      <c r="A168" s="23"/>
      <c r="B168" s="15"/>
      <c r="C168" s="11"/>
      <c r="D168" s="7" t="s">
        <v>28</v>
      </c>
      <c r="E168" s="42" t="s">
        <v>104</v>
      </c>
      <c r="F168" s="43">
        <v>100</v>
      </c>
      <c r="G168" s="43">
        <v>12.7</v>
      </c>
      <c r="H168" s="43">
        <v>6.1</v>
      </c>
      <c r="I168" s="43">
        <v>11.4</v>
      </c>
      <c r="J168" s="43">
        <v>155.54</v>
      </c>
      <c r="K168" s="44">
        <v>295</v>
      </c>
      <c r="L168" s="43">
        <v>32.369999999999997</v>
      </c>
    </row>
    <row r="169" spans="1:12" ht="26.4" x14ac:dyDescent="0.3">
      <c r="A169" s="23"/>
      <c r="B169" s="15"/>
      <c r="C169" s="11"/>
      <c r="D169" s="7" t="s">
        <v>29</v>
      </c>
      <c r="E169" s="42" t="s">
        <v>87</v>
      </c>
      <c r="F169" s="43">
        <v>150</v>
      </c>
      <c r="G169" s="43">
        <v>3.6</v>
      </c>
      <c r="H169" s="43">
        <v>2.9</v>
      </c>
      <c r="I169" s="43">
        <v>37.700000000000003</v>
      </c>
      <c r="J169" s="43">
        <v>196.3</v>
      </c>
      <c r="K169" s="44">
        <v>309</v>
      </c>
      <c r="L169" s="43">
        <v>7.49</v>
      </c>
    </row>
    <row r="170" spans="1:12" ht="14.4" x14ac:dyDescent="0.3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0.1</v>
      </c>
      <c r="H170" s="43">
        <v>0.1</v>
      </c>
      <c r="I170" s="43">
        <v>13.1</v>
      </c>
      <c r="J170" s="43">
        <v>55.05</v>
      </c>
      <c r="K170" s="44">
        <v>438</v>
      </c>
      <c r="L170" s="43">
        <v>3.83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61</v>
      </c>
      <c r="F172" s="43">
        <v>40</v>
      </c>
      <c r="G172" s="43">
        <v>2.7</v>
      </c>
      <c r="H172" s="43">
        <v>0.4</v>
      </c>
      <c r="I172" s="43">
        <v>17</v>
      </c>
      <c r="J172" s="43">
        <v>84.49</v>
      </c>
      <c r="K172" s="44"/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24.500000000000004</v>
      </c>
      <c r="H175" s="19">
        <f t="shared" si="80"/>
        <v>24.299999999999997</v>
      </c>
      <c r="I175" s="19">
        <f t="shared" si="80"/>
        <v>101.6</v>
      </c>
      <c r="J175" s="19">
        <f t="shared" si="80"/>
        <v>743</v>
      </c>
      <c r="K175" s="25"/>
      <c r="L175" s="19">
        <f t="shared" ref="L175" si="81">SUM(L166:L174)</f>
        <v>71.899999999999991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1605</v>
      </c>
      <c r="G176" s="32">
        <f t="shared" ref="G176" si="82">G165+G175</f>
        <v>44.8</v>
      </c>
      <c r="H176" s="32">
        <f t="shared" ref="H176" si="83">H165+H175</f>
        <v>45.199999999999996</v>
      </c>
      <c r="I176" s="32">
        <f t="shared" ref="I176" si="84">I165+I175</f>
        <v>185.6</v>
      </c>
      <c r="J176" s="32">
        <f t="shared" ref="J176:L176" si="85">J165+J175</f>
        <v>1365</v>
      </c>
      <c r="K176" s="32"/>
      <c r="L176" s="32">
        <f t="shared" si="85"/>
        <v>139.79999999999998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250</v>
      </c>
      <c r="G177" s="40">
        <v>17.7</v>
      </c>
      <c r="H177" s="40">
        <v>18.399999999999999</v>
      </c>
      <c r="I177" s="40">
        <v>46.6</v>
      </c>
      <c r="J177" s="40">
        <v>434.75</v>
      </c>
      <c r="K177" s="41">
        <v>184</v>
      </c>
      <c r="L177" s="40">
        <v>16.5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76</v>
      </c>
      <c r="F179" s="43">
        <v>207</v>
      </c>
      <c r="G179" s="43">
        <v>0.1</v>
      </c>
      <c r="H179" s="43">
        <v>0</v>
      </c>
      <c r="I179" s="43">
        <v>9.8000000000000007</v>
      </c>
      <c r="J179" s="43">
        <v>40.589999999999996</v>
      </c>
      <c r="K179" s="44">
        <v>431</v>
      </c>
      <c r="L179" s="43">
        <v>3.7</v>
      </c>
    </row>
    <row r="180" spans="1:12" ht="14.4" x14ac:dyDescent="0.3">
      <c r="A180" s="23"/>
      <c r="B180" s="15"/>
      <c r="C180" s="11"/>
      <c r="D180" s="7" t="s">
        <v>23</v>
      </c>
      <c r="E180" s="42" t="s">
        <v>62</v>
      </c>
      <c r="F180" s="43">
        <v>20</v>
      </c>
      <c r="G180" s="43">
        <v>1.5</v>
      </c>
      <c r="H180" s="43">
        <v>0.6</v>
      </c>
      <c r="I180" s="43">
        <v>10.3</v>
      </c>
      <c r="J180" s="43">
        <v>53.959999999999994</v>
      </c>
      <c r="K180" s="44"/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67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45.54</v>
      </c>
      <c r="K181" s="44"/>
      <c r="L181" s="43">
        <v>10</v>
      </c>
    </row>
    <row r="182" spans="1:12" ht="14.4" x14ac:dyDescent="0.3">
      <c r="A182" s="23"/>
      <c r="B182" s="15"/>
      <c r="C182" s="11"/>
      <c r="D182" s="6"/>
      <c r="E182" s="42" t="s">
        <v>63</v>
      </c>
      <c r="F182" s="43">
        <v>200</v>
      </c>
      <c r="G182" s="43">
        <v>3</v>
      </c>
      <c r="H182" s="43">
        <v>3.2</v>
      </c>
      <c r="I182" s="43">
        <v>5.9</v>
      </c>
      <c r="J182" s="43">
        <v>66.25</v>
      </c>
      <c r="K182" s="44"/>
      <c r="L182" s="43">
        <v>14.8</v>
      </c>
    </row>
    <row r="183" spans="1:12" ht="14.4" x14ac:dyDescent="0.3">
      <c r="A183" s="23"/>
      <c r="B183" s="15"/>
      <c r="C183" s="11"/>
      <c r="D183" s="6"/>
      <c r="E183" s="42" t="s">
        <v>64</v>
      </c>
      <c r="F183" s="43">
        <v>20</v>
      </c>
      <c r="G183" s="43">
        <v>0.7</v>
      </c>
      <c r="H183" s="43">
        <v>1.2</v>
      </c>
      <c r="I183" s="43">
        <v>9.3000000000000007</v>
      </c>
      <c r="J183" s="43">
        <v>52.160000000000004</v>
      </c>
      <c r="K183" s="44"/>
      <c r="L183" s="43">
        <v>6.8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797</v>
      </c>
      <c r="G184" s="19">
        <f t="shared" ref="G184:J184" si="86">SUM(G177:G183)</f>
        <v>23.4</v>
      </c>
      <c r="H184" s="19">
        <f t="shared" si="86"/>
        <v>23.799999999999997</v>
      </c>
      <c r="I184" s="19">
        <f t="shared" si="86"/>
        <v>91.7</v>
      </c>
      <c r="J184" s="19">
        <f t="shared" si="86"/>
        <v>693.24999999999989</v>
      </c>
      <c r="K184" s="25"/>
      <c r="L184" s="19">
        <f t="shared" ref="L184" si="87">SUM(L177:L183)</f>
        <v>53.8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100</v>
      </c>
      <c r="G185" s="43">
        <v>2.6</v>
      </c>
      <c r="H185" s="43">
        <v>5.0999999999999996</v>
      </c>
      <c r="I185" s="43">
        <v>8.1999999999999993</v>
      </c>
      <c r="J185" s="43">
        <v>91.710000000000008</v>
      </c>
      <c r="K185" s="44">
        <v>47</v>
      </c>
      <c r="L185" s="43">
        <v>7.95</v>
      </c>
    </row>
    <row r="186" spans="1:12" ht="14.4" x14ac:dyDescent="0.3">
      <c r="A186" s="23"/>
      <c r="B186" s="15"/>
      <c r="C186" s="11"/>
      <c r="D186" s="7" t="s">
        <v>27</v>
      </c>
      <c r="E186" s="42" t="s">
        <v>69</v>
      </c>
      <c r="F186" s="43">
        <v>255</v>
      </c>
      <c r="G186" s="43">
        <v>4.2</v>
      </c>
      <c r="H186" s="43">
        <v>7.2</v>
      </c>
      <c r="I186" s="43">
        <v>18.600000000000001</v>
      </c>
      <c r="J186" s="43">
        <v>160.44</v>
      </c>
      <c r="K186" s="44">
        <v>96</v>
      </c>
      <c r="L186" s="43">
        <v>19.010000000000002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101</v>
      </c>
      <c r="F187" s="43">
        <v>100</v>
      </c>
      <c r="G187" s="43">
        <v>12.8</v>
      </c>
      <c r="H187" s="43">
        <v>12.6</v>
      </c>
      <c r="I187" s="43">
        <v>14.9</v>
      </c>
      <c r="J187" s="43">
        <v>230.75</v>
      </c>
      <c r="K187" s="44">
        <v>239</v>
      </c>
      <c r="L187" s="43">
        <v>33.83</v>
      </c>
    </row>
    <row r="188" spans="1:12" ht="14.4" x14ac:dyDescent="0.3">
      <c r="A188" s="23"/>
      <c r="B188" s="15"/>
      <c r="C188" s="11"/>
      <c r="D188" s="7" t="s">
        <v>29</v>
      </c>
      <c r="E188" s="42" t="s">
        <v>72</v>
      </c>
      <c r="F188" s="43">
        <v>180</v>
      </c>
      <c r="G188" s="43">
        <v>6.5</v>
      </c>
      <c r="H188" s="43">
        <v>3.5</v>
      </c>
      <c r="I188" s="43">
        <v>42.6</v>
      </c>
      <c r="J188" s="43">
        <v>233.86</v>
      </c>
      <c r="K188" s="44">
        <v>312</v>
      </c>
      <c r="L188" s="43">
        <v>17.21</v>
      </c>
    </row>
    <row r="189" spans="1:12" ht="14.4" x14ac:dyDescent="0.3">
      <c r="A189" s="23"/>
      <c r="B189" s="15"/>
      <c r="C189" s="11"/>
      <c r="D189" s="7" t="s">
        <v>30</v>
      </c>
      <c r="E189" s="42" t="s">
        <v>93</v>
      </c>
      <c r="F189" s="43">
        <v>180</v>
      </c>
      <c r="G189" s="43">
        <v>0.1</v>
      </c>
      <c r="H189" s="43">
        <v>0</v>
      </c>
      <c r="I189" s="43">
        <v>10.1</v>
      </c>
      <c r="J189" s="43">
        <v>41.819999999999993</v>
      </c>
      <c r="K189" s="44">
        <v>436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61</v>
      </c>
      <c r="F191" s="43">
        <v>40</v>
      </c>
      <c r="G191" s="43">
        <v>2.7</v>
      </c>
      <c r="H191" s="43">
        <v>0.4</v>
      </c>
      <c r="I191" s="43">
        <v>17</v>
      </c>
      <c r="J191" s="43">
        <v>84.49</v>
      </c>
      <c r="K191" s="44"/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28.900000000000002</v>
      </c>
      <c r="H194" s="19">
        <f t="shared" si="88"/>
        <v>28.799999999999997</v>
      </c>
      <c r="I194" s="19">
        <f t="shared" si="88"/>
        <v>111.4</v>
      </c>
      <c r="J194" s="19">
        <f t="shared" si="88"/>
        <v>843.06999999999994</v>
      </c>
      <c r="K194" s="25"/>
      <c r="L194" s="19">
        <f t="shared" ref="L194" si="89">SUM(L185:L193)</f>
        <v>86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1652</v>
      </c>
      <c r="G195" s="32">
        <f t="shared" ref="G195" si="90">G184+G194</f>
        <v>52.3</v>
      </c>
      <c r="H195" s="32">
        <f t="shared" ref="H195" si="91">H184+H194</f>
        <v>52.599999999999994</v>
      </c>
      <c r="I195" s="32">
        <f t="shared" ref="I195" si="92">I184+I194</f>
        <v>203.10000000000002</v>
      </c>
      <c r="J195" s="32">
        <f t="shared" ref="J195:L195" si="93">J184+J194</f>
        <v>1536.3199999999997</v>
      </c>
      <c r="K195" s="32"/>
      <c r="L195" s="32">
        <f t="shared" si="93"/>
        <v>139.80000000000001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1526.4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</v>
      </c>
      <c r="H196" s="34">
        <f t="shared" si="94"/>
        <v>46.1</v>
      </c>
      <c r="I196" s="34">
        <f t="shared" si="94"/>
        <v>193.66</v>
      </c>
      <c r="J196" s="34">
        <f t="shared" si="94"/>
        <v>1408.0539999999999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139.79999999999998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2024-12-03T18:46:20Z</dcterms:modified>
</cp:coreProperties>
</file>